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Евгений\Documents\"/>
    </mc:Choice>
  </mc:AlternateContent>
  <xr:revisionPtr revIDLastSave="0" documentId="13_ncr:1_{83FC6602-869B-4B26-AD0E-F34090A4B924}" xr6:coauthVersionLast="45" xr6:coauthVersionMax="45" xr10:uidLastSave="{00000000-0000-0000-0000-000000000000}"/>
  <bookViews>
    <workbookView xWindow="-120" yWindow="-120" windowWidth="20730" windowHeight="11160" activeTab="1" xr2:uid="{7E6B8888-A6C6-4E9B-9B23-06D321DECFE1}"/>
  </bookViews>
  <sheets>
    <sheet name="Расчет" sheetId="1" r:id="rId1"/>
    <sheet name="Смета" sheetId="4" r:id="rId2"/>
  </sheets>
  <definedNames>
    <definedName name="ExternalData_1" localSheetId="1" hidden="1">Смета!$A$5:$E$20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4" l="1"/>
  <c r="E15" i="1"/>
  <c r="D15" i="1"/>
  <c r="E14" i="1"/>
  <c r="E13" i="1"/>
  <c r="E12" i="1"/>
  <c r="E11" i="1"/>
  <c r="E10" i="1"/>
  <c r="D8" i="1"/>
  <c r="E8" i="1" s="1"/>
  <c r="E7" i="1"/>
  <c r="E6" i="1"/>
  <c r="E5" i="1"/>
  <c r="D4" i="1"/>
  <c r="E4" i="1" s="1"/>
  <c r="E3" i="1"/>
  <c r="E2" i="1"/>
  <c r="D9" i="1" l="1"/>
  <c r="E9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188A68B-6D69-4E85-A516-ED8CA9642CA8}" keepAlive="1" name="Запрос — Смета" description="Соединение с запросом &quot;Смета&quot; в книге." type="5" refreshedVersion="6" background="1" saveData="1">
    <dbPr connection="Provider=Microsoft.Mashup.OleDb.1;Data Source=$Workbook$;Location=Смета;Extended Properties=&quot;&quot;" command="SELECT * FROM [Смета]"/>
  </connection>
</connections>
</file>

<file path=xl/sharedStrings.xml><?xml version="1.0" encoding="utf-8"?>
<sst xmlns="http://schemas.openxmlformats.org/spreadsheetml/2006/main" count="65" uniqueCount="24">
  <si>
    <t>Наименование</t>
  </si>
  <si>
    <t>Ед.изм</t>
  </si>
  <si>
    <t>Цена</t>
  </si>
  <si>
    <t>Количество</t>
  </si>
  <si>
    <t>Сумма</t>
  </si>
  <si>
    <t>Свая металлическая 2500х108</t>
  </si>
  <si>
    <t xml:space="preserve">Оголовок </t>
  </si>
  <si>
    <t>шт.</t>
  </si>
  <si>
    <t>Свая металлическая 2000х108</t>
  </si>
  <si>
    <t>Труба 80х100</t>
  </si>
  <si>
    <t>Труба 80х80</t>
  </si>
  <si>
    <t>Труба 30х30</t>
  </si>
  <si>
    <t>Ввинчивание свай</t>
  </si>
  <si>
    <t>Приварка оголовка</t>
  </si>
  <si>
    <t>м.п.</t>
  </si>
  <si>
    <t>Приварка ростверка/поперечен</t>
  </si>
  <si>
    <t>Брус 100х150</t>
  </si>
  <si>
    <t>Брус 100х200</t>
  </si>
  <si>
    <t>Обвязка бруса</t>
  </si>
  <si>
    <t>Огне-био защитный состав "Сенеж"</t>
  </si>
  <si>
    <t xml:space="preserve">Антисептирование </t>
  </si>
  <si>
    <t>Приложение к договору</t>
  </si>
  <si>
    <t>СМЕТА</t>
  </si>
  <si>
    <t>Итог: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</si>
</sst>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0" fontId="0" fillId="0" borderId="0" xfId="0" applyNumberFormat="1"/>
    <xf numFmtId="0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9">
    <dxf>
      <numFmt numFmtId="4" formatCode="#,##0.00"/>
    </dxf>
    <dxf>
      <alignment horizontal="center" vertical="bottom" textRotation="0" wrapText="0" indent="0" justifyLastLine="0" shrinkToFit="0" readingOrder="0"/>
    </dxf>
    <dxf>
      <numFmt numFmtId="4" formatCode="#,##0.0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4" formatCode="#,##0.0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C946D05F-3325-4CDC-A8FD-A584E7773B0F}" autoFormatId="16" applyNumberFormats="0" applyBorderFormats="0" applyFontFormats="0" applyPatternFormats="0" applyAlignmentFormats="0" applyWidthHeightFormats="0">
  <queryTableRefresh nextId="6">
    <queryTableFields count="5">
      <queryTableField id="1" name="Наименование" tableColumnId="1"/>
      <queryTableField id="2" name="Ед.изм" tableColumnId="2"/>
      <queryTableField id="3" name="Цена" tableColumnId="3"/>
      <queryTableField id="4" name="Количество" tableColumnId="4"/>
      <queryTableField id="5" name="Сумма" tableColumnId="5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D126250-CAC6-46B3-BB18-0C362EEC3F60}" name="Таблица1" displayName="Таблица1" ref="A1:E23" totalsRowShown="0" headerRowDxfId="5">
  <autoFilter ref="A1:E23" xr:uid="{6AC8F414-0C5E-422A-945F-E6A7D31606BE}"/>
  <tableColumns count="5">
    <tableColumn id="1" xr3:uid="{41F38A91-90F3-4058-94A8-E1AD6D645EAC}" name="Наименование"/>
    <tableColumn id="2" xr3:uid="{4696C9E1-4AC7-4812-BA42-1A9AC684D51D}" name="Ед.изм" dataDxfId="8"/>
    <tableColumn id="3" xr3:uid="{C407738A-C141-47F5-B747-BD788E7D6233}" name="Цена" dataDxfId="7"/>
    <tableColumn id="4" xr3:uid="{8BF0FEE0-8429-4418-A79B-FCE21B95C8A5}" name="Количество" dataDxfId="6"/>
    <tableColumn id="5" xr3:uid="{4C392E86-9B5C-4432-9FEC-618F9666DF79}" name="Сумма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DBFD8FB-212C-4DB6-A826-DD44ECD8B737}" name="Смета" displayName="Смета" ref="A5:E20" tableType="queryTable" totalsRowShown="0">
  <autoFilter ref="A5:E20" xr:uid="{93E3745C-4B0B-4FA1-A7FE-7B13E0B1A54D}"/>
  <tableColumns count="5">
    <tableColumn id="1" xr3:uid="{E88BB967-74F6-4372-B300-237442567227}" uniqueName="1" name="Наименование" queryTableFieldId="1" dataDxfId="4"/>
    <tableColumn id="2" xr3:uid="{483E9225-1938-4CC7-9F34-93E528F934BF}" uniqueName="2" name="Ед.изм" queryTableFieldId="2" dataDxfId="3"/>
    <tableColumn id="3" xr3:uid="{5A7D4DBE-B237-4762-9DFD-F1EB8BE1D9A5}" uniqueName="3" name="Цена" queryTableFieldId="3" dataDxfId="2"/>
    <tableColumn id="4" xr3:uid="{DAD57233-3E35-40AE-9F2B-39227371AF2D}" uniqueName="4" name="Количество" queryTableFieldId="4" dataDxfId="1"/>
    <tableColumn id="5" xr3:uid="{9D60A2CE-C0A5-430E-9175-333CBE7163F4}" uniqueName="5" name="Сумма" queryTableFieldId="5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FD908-20C4-4310-BA21-28AB88062E0B}">
  <dimension ref="A1:E15"/>
  <sheetViews>
    <sheetView zoomScale="120" zoomScaleNormal="120" workbookViewId="0">
      <selection activeCell="G9" sqref="G9"/>
    </sheetView>
  </sheetViews>
  <sheetFormatPr defaultRowHeight="15" x14ac:dyDescent="0.25"/>
  <cols>
    <col min="1" max="1" width="60" customWidth="1"/>
    <col min="2" max="2" width="10.140625" style="2" customWidth="1"/>
    <col min="3" max="3" width="9.140625" style="4"/>
    <col min="4" max="4" width="13.42578125" style="2" customWidth="1"/>
    <col min="5" max="5" width="13.42578125" customWidth="1"/>
  </cols>
  <sheetData>
    <row r="1" spans="1:5" s="1" customFormat="1" x14ac:dyDescent="0.25">
      <c r="A1" s="1" t="s">
        <v>0</v>
      </c>
      <c r="B1" s="1" t="s">
        <v>1</v>
      </c>
      <c r="C1" s="5" t="s">
        <v>2</v>
      </c>
      <c r="D1" s="1" t="s">
        <v>3</v>
      </c>
      <c r="E1" s="1" t="s">
        <v>4</v>
      </c>
    </row>
    <row r="2" spans="1:5" x14ac:dyDescent="0.25">
      <c r="A2" t="s">
        <v>5</v>
      </c>
      <c r="B2" s="2" t="s">
        <v>7</v>
      </c>
      <c r="C2" s="4">
        <v>2500</v>
      </c>
      <c r="D2" s="3">
        <v>20</v>
      </c>
      <c r="E2" s="4">
        <f>D2*C2</f>
        <v>50000</v>
      </c>
    </row>
    <row r="3" spans="1:5" x14ac:dyDescent="0.25">
      <c r="A3" t="s">
        <v>8</v>
      </c>
      <c r="B3" s="2" t="s">
        <v>7</v>
      </c>
      <c r="C3" s="4">
        <v>1800</v>
      </c>
      <c r="D3" s="3">
        <v>0</v>
      </c>
      <c r="E3" s="4">
        <f>D3*C3</f>
        <v>0</v>
      </c>
    </row>
    <row r="4" spans="1:5" x14ac:dyDescent="0.25">
      <c r="A4" t="s">
        <v>6</v>
      </c>
      <c r="B4" s="2" t="s">
        <v>7</v>
      </c>
      <c r="C4" s="4">
        <v>450</v>
      </c>
      <c r="D4" s="2">
        <f>D2+D3</f>
        <v>20</v>
      </c>
      <c r="E4" s="4">
        <f>D4*C4</f>
        <v>9000</v>
      </c>
    </row>
    <row r="5" spans="1:5" x14ac:dyDescent="0.25">
      <c r="A5" t="s">
        <v>9</v>
      </c>
      <c r="B5" s="2" t="s">
        <v>14</v>
      </c>
      <c r="C5" s="4">
        <v>250</v>
      </c>
      <c r="D5" s="3">
        <v>100</v>
      </c>
      <c r="E5" s="4">
        <f>D5*C5</f>
        <v>25000</v>
      </c>
    </row>
    <row r="6" spans="1:5" x14ac:dyDescent="0.25">
      <c r="A6" t="s">
        <v>10</v>
      </c>
      <c r="B6" s="2" t="s">
        <v>14</v>
      </c>
      <c r="C6" s="4">
        <v>200</v>
      </c>
      <c r="D6" s="3">
        <v>100</v>
      </c>
      <c r="E6" s="4">
        <f>D6*C6</f>
        <v>20000</v>
      </c>
    </row>
    <row r="7" spans="1:5" x14ac:dyDescent="0.25">
      <c r="A7" t="s">
        <v>11</v>
      </c>
      <c r="B7" s="2" t="s">
        <v>14</v>
      </c>
      <c r="C7" s="4">
        <v>90</v>
      </c>
      <c r="D7" s="3">
        <v>30</v>
      </c>
      <c r="E7" s="4">
        <f>D7*C7</f>
        <v>2700</v>
      </c>
    </row>
    <row r="8" spans="1:5" x14ac:dyDescent="0.25">
      <c r="A8" t="s">
        <v>12</v>
      </c>
      <c r="B8" s="2" t="s">
        <v>7</v>
      </c>
      <c r="C8" s="4">
        <v>1000</v>
      </c>
      <c r="D8" s="2">
        <f>D2+D3</f>
        <v>20</v>
      </c>
      <c r="E8" s="4">
        <f>D8*C8</f>
        <v>20000</v>
      </c>
    </row>
    <row r="9" spans="1:5" x14ac:dyDescent="0.25">
      <c r="A9" t="s">
        <v>13</v>
      </c>
      <c r="B9" s="2" t="s">
        <v>7</v>
      </c>
      <c r="C9" s="4">
        <v>250</v>
      </c>
      <c r="D9" s="2">
        <f>D4</f>
        <v>20</v>
      </c>
      <c r="E9" s="4">
        <f>D9*C9</f>
        <v>5000</v>
      </c>
    </row>
    <row r="10" spans="1:5" x14ac:dyDescent="0.25">
      <c r="A10" t="s">
        <v>15</v>
      </c>
      <c r="B10" s="2" t="s">
        <v>14</v>
      </c>
      <c r="C10" s="4">
        <v>500</v>
      </c>
      <c r="D10" s="3">
        <v>6</v>
      </c>
      <c r="E10" s="4">
        <f>D10*C10</f>
        <v>3000</v>
      </c>
    </row>
    <row r="11" spans="1:5" x14ac:dyDescent="0.25">
      <c r="A11" t="s">
        <v>16</v>
      </c>
      <c r="B11" s="2" t="s">
        <v>14</v>
      </c>
      <c r="C11" s="4">
        <v>400</v>
      </c>
      <c r="D11" s="3">
        <v>30</v>
      </c>
      <c r="E11" s="4">
        <f>D11*C11</f>
        <v>12000</v>
      </c>
    </row>
    <row r="12" spans="1:5" x14ac:dyDescent="0.25">
      <c r="A12" t="s">
        <v>17</v>
      </c>
      <c r="B12" s="2" t="s">
        <v>14</v>
      </c>
      <c r="C12" s="4">
        <v>640</v>
      </c>
      <c r="D12" s="3">
        <v>0</v>
      </c>
      <c r="E12" s="4">
        <f>D12*C12</f>
        <v>0</v>
      </c>
    </row>
    <row r="13" spans="1:5" x14ac:dyDescent="0.25">
      <c r="A13" t="s">
        <v>18</v>
      </c>
      <c r="B13" s="2" t="s">
        <v>7</v>
      </c>
      <c r="C13" s="4">
        <v>800</v>
      </c>
      <c r="D13" s="2">
        <v>8</v>
      </c>
      <c r="E13" s="4">
        <f>D13*C13</f>
        <v>6400</v>
      </c>
    </row>
    <row r="14" spans="1:5" x14ac:dyDescent="0.25">
      <c r="A14" t="s">
        <v>19</v>
      </c>
      <c r="B14" s="2" t="s">
        <v>7</v>
      </c>
      <c r="C14" s="4">
        <v>1800</v>
      </c>
      <c r="D14" s="2">
        <v>1</v>
      </c>
      <c r="E14" s="4">
        <f>D14*C14</f>
        <v>1800</v>
      </c>
    </row>
    <row r="15" spans="1:5" x14ac:dyDescent="0.25">
      <c r="A15" t="s">
        <v>20</v>
      </c>
      <c r="B15" s="2" t="s">
        <v>14</v>
      </c>
      <c r="C15" s="4">
        <v>350</v>
      </c>
      <c r="D15" s="2">
        <f>D11+D12</f>
        <v>30</v>
      </c>
      <c r="E15" s="4">
        <f>D15*C15</f>
        <v>10500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54545-4CEA-4081-AB01-A7A29B176B99}">
  <dimension ref="A1:E20"/>
  <sheetViews>
    <sheetView tabSelected="1" workbookViewId="0">
      <selection activeCell="I8" sqref="I8"/>
    </sheetView>
  </sheetViews>
  <sheetFormatPr defaultRowHeight="15" x14ac:dyDescent="0.25"/>
  <cols>
    <col min="1" max="1" width="34.28515625" bestFit="1" customWidth="1"/>
    <col min="2" max="2" width="12" style="2" bestFit="1" customWidth="1"/>
    <col min="3" max="3" width="8" style="4" bestFit="1" customWidth="1"/>
    <col min="4" max="4" width="16.140625" style="2" bestFit="1" customWidth="1"/>
    <col min="5" max="5" width="19.5703125" style="4" customWidth="1"/>
  </cols>
  <sheetData>
    <row r="1" spans="1:5" x14ac:dyDescent="0.25">
      <c r="E1" s="8" t="s">
        <v>21</v>
      </c>
    </row>
    <row r="3" spans="1:5" ht="21" x14ac:dyDescent="0.35">
      <c r="B3" s="10" t="s">
        <v>22</v>
      </c>
    </row>
    <row r="4" spans="1:5" x14ac:dyDescent="0.25">
      <c r="D4" s="9" t="s">
        <v>23</v>
      </c>
      <c r="E4" s="4">
        <f>SUM(E6:E1002)</f>
        <v>165400</v>
      </c>
    </row>
    <row r="5" spans="1:5" x14ac:dyDescent="0.25">
      <c r="A5" t="s">
        <v>0</v>
      </c>
      <c r="B5" s="2" t="s">
        <v>1</v>
      </c>
      <c r="C5" s="4" t="s">
        <v>2</v>
      </c>
      <c r="D5" s="2" t="s">
        <v>3</v>
      </c>
      <c r="E5" s="4" t="s">
        <v>4</v>
      </c>
    </row>
    <row r="6" spans="1:5" x14ac:dyDescent="0.25">
      <c r="A6" s="6" t="s">
        <v>5</v>
      </c>
      <c r="B6" s="7" t="s">
        <v>7</v>
      </c>
      <c r="C6" s="4">
        <v>2500</v>
      </c>
      <c r="D6" s="2">
        <v>20</v>
      </c>
      <c r="E6" s="4">
        <v>50000</v>
      </c>
    </row>
    <row r="7" spans="1:5" x14ac:dyDescent="0.25">
      <c r="A7" s="6" t="s">
        <v>6</v>
      </c>
      <c r="B7" s="7" t="s">
        <v>7</v>
      </c>
      <c r="C7" s="4">
        <v>450</v>
      </c>
      <c r="D7" s="2">
        <v>20</v>
      </c>
      <c r="E7" s="4">
        <v>9000</v>
      </c>
    </row>
    <row r="8" spans="1:5" x14ac:dyDescent="0.25">
      <c r="A8" s="6" t="s">
        <v>9</v>
      </c>
      <c r="B8" s="7" t="s">
        <v>14</v>
      </c>
      <c r="C8" s="4">
        <v>250</v>
      </c>
      <c r="D8" s="2">
        <v>100</v>
      </c>
      <c r="E8" s="4">
        <v>25000</v>
      </c>
    </row>
    <row r="9" spans="1:5" x14ac:dyDescent="0.25">
      <c r="A9" s="6" t="s">
        <v>10</v>
      </c>
      <c r="B9" s="7" t="s">
        <v>14</v>
      </c>
      <c r="C9" s="4">
        <v>200</v>
      </c>
      <c r="D9" s="2">
        <v>100</v>
      </c>
      <c r="E9" s="4">
        <v>20000</v>
      </c>
    </row>
    <row r="10" spans="1:5" x14ac:dyDescent="0.25">
      <c r="A10" s="6" t="s">
        <v>11</v>
      </c>
      <c r="B10" s="7" t="s">
        <v>14</v>
      </c>
      <c r="C10" s="4">
        <v>90</v>
      </c>
      <c r="D10" s="2">
        <v>30</v>
      </c>
      <c r="E10" s="4">
        <v>2700</v>
      </c>
    </row>
    <row r="11" spans="1:5" x14ac:dyDescent="0.25">
      <c r="A11" s="6" t="s">
        <v>12</v>
      </c>
      <c r="B11" s="7" t="s">
        <v>7</v>
      </c>
      <c r="C11" s="4">
        <v>1000</v>
      </c>
      <c r="D11" s="2">
        <v>20</v>
      </c>
      <c r="E11" s="4">
        <v>20000</v>
      </c>
    </row>
    <row r="12" spans="1:5" x14ac:dyDescent="0.25">
      <c r="A12" s="6" t="s">
        <v>13</v>
      </c>
      <c r="B12" s="7" t="s">
        <v>7</v>
      </c>
      <c r="C12" s="4">
        <v>250</v>
      </c>
      <c r="D12" s="2">
        <v>20</v>
      </c>
      <c r="E12" s="4">
        <v>5000</v>
      </c>
    </row>
    <row r="13" spans="1:5" x14ac:dyDescent="0.25">
      <c r="A13" s="6" t="s">
        <v>15</v>
      </c>
      <c r="B13" s="7" t="s">
        <v>14</v>
      </c>
      <c r="C13" s="4">
        <v>500</v>
      </c>
      <c r="D13" s="2">
        <v>6</v>
      </c>
      <c r="E13" s="4">
        <v>3000</v>
      </c>
    </row>
    <row r="14" spans="1:5" x14ac:dyDescent="0.25">
      <c r="A14" s="6" t="s">
        <v>16</v>
      </c>
      <c r="B14" s="7" t="s">
        <v>14</v>
      </c>
      <c r="C14" s="4">
        <v>400</v>
      </c>
      <c r="D14" s="2">
        <v>30</v>
      </c>
      <c r="E14" s="4">
        <v>12000</v>
      </c>
    </row>
    <row r="15" spans="1:5" x14ac:dyDescent="0.25">
      <c r="A15" s="6" t="s">
        <v>18</v>
      </c>
      <c r="B15" s="7" t="s">
        <v>7</v>
      </c>
      <c r="C15" s="4">
        <v>800</v>
      </c>
      <c r="D15" s="2">
        <v>8</v>
      </c>
      <c r="E15" s="4">
        <v>6400</v>
      </c>
    </row>
    <row r="16" spans="1:5" x14ac:dyDescent="0.25">
      <c r="A16" s="6" t="s">
        <v>19</v>
      </c>
      <c r="B16" s="7" t="s">
        <v>7</v>
      </c>
      <c r="C16" s="4">
        <v>1800</v>
      </c>
      <c r="D16" s="2">
        <v>1</v>
      </c>
      <c r="E16" s="4">
        <v>1800</v>
      </c>
    </row>
    <row r="17" spans="1:5" x14ac:dyDescent="0.25">
      <c r="A17" s="6" t="s">
        <v>20</v>
      </c>
      <c r="B17" s="7" t="s">
        <v>14</v>
      </c>
      <c r="C17" s="4">
        <v>350</v>
      </c>
      <c r="D17" s="2">
        <v>30</v>
      </c>
      <c r="E17" s="4">
        <v>10500</v>
      </c>
    </row>
    <row r="18" spans="1:5" x14ac:dyDescent="0.25">
      <c r="A18" s="6"/>
      <c r="B18" s="7"/>
    </row>
    <row r="19" spans="1:5" x14ac:dyDescent="0.25">
      <c r="A19" s="6"/>
      <c r="B19" s="7"/>
    </row>
    <row r="20" spans="1:5" x14ac:dyDescent="0.25">
      <c r="A20" s="6"/>
      <c r="B20" s="7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a 1 4 4 8 2 9 3 - a c 2 7 - 4 0 b e - b 4 8 5 - 9 d f e 5 b 6 0 6 3 f f "   x m l n s = " h t t p : / / s c h e m a s . m i c r o s o f t . c o m / D a t a M a s h u p " > A A A A A L E E A A B Q S w M E F A A C A A g A n G o r U n Y 2 e P W l A A A A 9 Q A A A B I A H A B D b 2 5 m a W c v U G F j a 2 F n Z S 5 4 b W w g o h g A K K A U A A A A A A A A A A A A A A A A A A A A A A A A A A A A h Y 9 L D o I w G I S v Q r q n R T R K y E 9 Z u J X E a D R u m 1 K h E Y r p w 3 I 3 F x 7 J K 4 h R 1 J 3 L + W Y m m b l f b 5 D 3 b R N c h D a y U x m a 4 A g F Q v G u l K r K k L P H M E E 5 h T X j J 1 a J Y A g r k / Z G Z q i 2 9 p w S 4 r 3 H f o o 7 X Z E 4 i i b k U K y 2 v B Y t C 6 U y l i k u 0 K d V / m 8 h C v v X G B r j Z I G T 2 R x H Q E Y G h V R f P x 7 m P t 0 f C E v X W K c F 1 S 7 c 7 I C M E s j 7 A n 0 A U E s D B B Q A A g A I A J x q K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c a i t S 9 g t 3 f q o B A A A L A w A A E w A c A E Z v c m 1 1 b G F z L 1 N l Y 3 R p b 2 4 x L m 0 g o h g A K K A U A A A A A A A A A A A A A A A A A A A A A A A A A A A A p V F N S x t B G L 4 H 8 h 9 e t p d d W B a F 0 o v o J S g E b A 8 x 6 C G E s t l M z e L s j O x O r C E E 4 g f 1 E K 9 C E D z E Q s + p G F x N j H / h n X / U d 5 K 0 E a 0 i u L D s z D z v P F + b s E C F U s D G 9 L u 4 l M 1 k M 0 n N j 1 k V s I c j H O h D 7 M M y c K a y G a A H u / q A z s b 6 B O 8 x x T v C V v c D x r 1 c P Y 6 Z U F s y 3 q l I u W M 7 z d I X P 2 L L F l 5 i H 3 / j E F P 9 A / u L V r l V y k m h a L b s T j k / W N j F G 6 N G n O a 9 1 x 2 8 B Z J J 8 c E i h a J f 4 c w r x r 5 I v s k 4 y k l e j 0 S x s c s S + 6 k f t 9 m 0 8 I I U 0 x n f G K 9 o Z 7 C B 5 Y K i S 6 D Y v m q 5 Q I N n e O 0 R Q t r P s V + T 6 3 0 C 8 k J 9 + u g Z v S l y T q Q m z g n V Y 8 S v c P y f q Z 4 + I g u j p w w t Z 5 7 6 J 1 6 T t 6 E R 0 h 3 A B 3 1 k + C j 8 A C a L N g n d Y T q v Y I N x + l M F + T 2 x X y / N B e Y H N R B S w X q Y K C + f r E a 7 q m F P N g U W y T 3 2 2 V d B L R T b e c W i x C 6 w Q M Z V b y 1 k v L r p 8 z p V + 9 U x O Y h K 1 D l v O c 4 j 4 7 2 5 O X J q n L f / F f 7 X y w j 0 M R 0 O 9 e l s e P R S j r f W M A t V m l d b h h V Y c L K Z U L z X 2 t I f U E s B A i 0 A F A A C A A g A n G o r U n Y 2 e P W l A A A A 9 Q A A A B I A A A A A A A A A A A A A A A A A A A A A A E N v b m Z p Z y 9 Q Y W N r Y W d l L n h t b F B L A Q I t A B Q A A g A I A J x q K 1 I P y u m r p A A A A O k A A A A T A A A A A A A A A A A A A A A A A P E A A A B b Q 2 9 u d G V u d F 9 U e X B l c 1 0 u e G 1 s U E s B A i 0 A F A A C A A g A n G o r U v Y L d 3 6 q A Q A A C w M A A B M A A A A A A A A A A A A A A A A A 4 g E A A E Z v c m 1 1 b G F z L 1 N l Y 3 R p b 2 4 x L m 1 Q S w U G A A A A A A M A A w D C A A A A 2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P g 4 A A A A A A A A c D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J U Q w J U E x J U Q w J U J D J U Q w J U I 1 J U Q x J T g y J U Q w J U I w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P Q n d C w 0 L L Q u N C z 0 L D R h t C 4 0 Y 8 i I C 8 + P E V u d H J 5 I F R 5 c G U 9 I k Z p b G x U Y X J n Z X Q i I F Z h b H V l P S J z 0 K H Q v N C 1 0 Y L Q s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o d C 8 0 L X R g t C w L 0 F 1 d G 9 S Z W 1 v d m V k Q 2 9 s d W 1 u c z E u e 9 C d 0 L D Q u N C 8 0 L X Q v d C + 0 L L Q s N C 9 0 L j Q t S w w f S Z x d W 9 0 O y w m c X V v d D t T Z W N 0 a W 9 u M S / Q o d C 8 0 L X R g t C w L 0 F 1 d G 9 S Z W 1 v d m V k Q 2 9 s d W 1 u c z E u e 9 C V 0 L Q u 0 L j Q t 9 C 8 L D F 9 J n F 1 b 3 Q 7 L C Z x d W 9 0 O 1 N l Y 3 R p b 2 4 x L 9 C h 0 L z Q t d G C 0 L A v Q X V 0 b 1 J l b W 9 2 Z W R D b 2 x 1 b W 5 z M S 5 7 0 K b Q t d C 9 0 L A s M n 0 m c X V v d D s s J n F 1 b 3 Q 7 U 2 V j d G l v b j E v 0 K H Q v N C 1 0 Y L Q s C 9 B d X R v U m V t b 3 Z l Z E N v b H V t b n M x L n v Q m t C + 0 L v Q u N G H 0 L X R g d G C 0 L L Q v i w z f S Z x d W 9 0 O y w m c X V v d D t T Z W N 0 a W 9 u M S / Q o d C 8 0 L X R g t C w L 0 F 1 d G 9 S Z W 1 v d m V k Q 2 9 s d W 1 u c z E u e 9 C h 0 Y P Q v N C 8 0 L A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0 K H Q v N C 1 0 Y L Q s C 9 B d X R v U m V t b 3 Z l Z E N v b H V t b n M x L n v Q n d C w 0 L j Q v N C 1 0 L 3 Q v t C y 0 L D Q v d C 4 0 L U s M H 0 m c X V v d D s s J n F 1 b 3 Q 7 U 2 V j d G l v b j E v 0 K H Q v N C 1 0 Y L Q s C 9 B d X R v U m V t b 3 Z l Z E N v b H V t b n M x L n v Q l d C 0 L t C 4 0 L f Q v C w x f S Z x d W 9 0 O y w m c X V v d D t T Z W N 0 a W 9 u M S / Q o d C 8 0 L X R g t C w L 0 F 1 d G 9 S Z W 1 v d m V k Q 2 9 s d W 1 u c z E u e 9 C m 0 L X Q v d C w L D J 9 J n F 1 b 3 Q 7 L C Z x d W 9 0 O 1 N l Y 3 R p b 2 4 x L 9 C h 0 L z Q t d G C 0 L A v Q X V 0 b 1 J l b W 9 2 Z W R D b 2 x 1 b W 5 z M S 5 7 0 J r Q v t C 7 0 L j R h 9 C 1 0 Y H R g t C y 0 L 4 s M 3 0 m c X V v d D s s J n F 1 b 3 Q 7 U 2 V j d G l v b j E v 0 K H Q v N C 1 0 Y L Q s C 9 B d X R v U m V t b 3 Z l Z E N v b H V t b n M x L n v Q o d G D 0 L z Q v N C w L D R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v Q n d C w 0 L j Q v N C 1 0 L 3 Q v t C y 0 L D Q v d C 4 0 L U m c X V v d D s s J n F 1 b 3 Q 7 0 J X Q t C 7 Q u N C 3 0 L w m c X V v d D s s J n F 1 b 3 Q 7 0 K b Q t d C 9 0 L A m c X V v d D s s J n F 1 b 3 Q 7 0 J r Q v t C 7 0 L j R h 9 C 1 0 Y H R g t C y 0 L 4 m c X V v d D s s J n F 1 b 3 Q 7 0 K H R g 9 C 8 0 L z Q s C Z x d W 9 0 O 1 0 i I C 8 + P E V u d H J 5 I F R 5 c G U 9 I k Z p b G x D b 2 x 1 b W 5 U e X B l c y I g V m F s d W U 9 I n N C Z 1 l E Q X d N P S I g L z 4 8 R W 5 0 c n k g V H l w Z T 0 i R m l s b E x h c 3 R V c G R h d G V k I i B W Y W x 1 Z T 0 i Z D I w M j E t M D E t M T F U M T A 6 M T g 6 M j A u N z A w M T A 2 M 1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y I i A v P j x F b n R y e S B U e X B l P S J B Z G R l Z F R v R G F 0 Y U 1 v Z G V s I i B W Y W x 1 Z T 0 i b D A i I C 8 + P E V u d H J 5 I F R 5 c G U 9 I l F 1 Z X J 5 S U Q i I F Z h b H V l P S J z N 2 U 2 M T M z N T U t N D R l N y 0 0 M D J i L W I w N T g t N D Q 2 N T F l N T U z Y j R m I i A v P j w v U 3 R h Y m x l R W 5 0 c m l l c z 4 8 L 0 l 0 Z W 0 + P E l 0 Z W 0 + P E l 0 Z W 1 M b 2 N h d G l v b j 4 8 S X R l b V R 5 c G U + R m 9 y b X V s Y T w v S X R l b V R 5 c G U + P E l 0 Z W 1 Q Y X R o P l N l Y 3 R p b 2 4 x L y V E M C V B M S V E M C V C Q y V E M C V C N S V E M S U 4 M i V E M C V C M C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E l R D A l Q k M l R D A l Q j U l R D E l O D I l R D A l Q j A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x J U Q w J U J D J U Q w J U I 1 J U Q x J T g y J U Q w J U I w L y V E M C V B M y V E M C V C N C V E M C V C M C V E M C V C Q i V E M C V C N S V E M C V C R C V E M S U 4 Q i U y M C V E M C V C R i V E M S U 4 M y V E M S U 4 M S V E M S U 4 M i V E M S U 4 Q i V E M C V C N S U y M C V E M S U 4 M S V E M S U 4 M i V E M S U 4 M C V E M C V C R S V E M C V C Q S V E M C V C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S V E M C V C Q y V E M C V C N S V E M S U 4 M i V E M C V C M C 8 l R D A l Q T E l R D E l O D I l R D E l O D A l R D A l Q k U l R D A l Q k E l R D A l Q j g l M j A l R D E l O D E l M j A l R D A l Q k Y l R D E l O D A l R D A l Q j g l R D A l Q k M l R D A l Q j U l R D A l Q k Q l R D A l Q j U l R D A l Q k Q l R D A l Q k Q l R D E l O E I l R D A l Q k M l M j A l R D E l O D Q l R D A l Q j g l R D A l Q k I l R D E l O E M l R D E l O D I l R D E l O D A l R D A l Q k U l R D A l Q k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C i r + H 2 4 z r 0 e U Z Z H e D n S a i g A A A A A C A A A A A A A Q Z g A A A A E A A C A A A A B 1 s K j k / E 1 n n I j e G I z 1 g S Z l c 2 W M B / w p T + U E u F u d Q w E n B Q A A A A A O g A A A A A I A A C A A A A B Y A 5 r h P B U C R Q 2 0 u j a Q y l r t s 5 y x v I R 8 g H O 4 z B D O F L g G 3 F A A A A D j C y P P Q j h w q g n K h B l 3 U Z L 8 h / r Q Y y B 3 L v z d 7 / p t i 7 p f 3 d g a C e V r 1 3 0 p U X i O g f k D s / J y u H L U a o R 2 8 T N 3 W Q o 9 H 6 t S D M a x 5 o A j 3 F H p q T a F H i s 9 q 0 A A A A D W / o Q 8 Z Q 2 j Z r Q g a j x E d q f F O H 1 x M K + r h h x u j n i I t A L w c G U F i P r H D G X u X E a j 8 / x c q A I f b 7 Y E c x I N X w L u F p 8 p y 6 i 7 < / D a t a M a s h u p > 
</file>

<file path=customXml/itemProps1.xml><?xml version="1.0" encoding="utf-8"?>
<ds:datastoreItem xmlns:ds="http://schemas.openxmlformats.org/officeDocument/2006/customXml" ds:itemID="{9E14FC1F-A2B1-42D2-9F1C-F3B5018733C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</vt:lpstr>
      <vt:lpstr>Смета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Тишин</dc:creator>
  <cp:lastModifiedBy>Евгений Тишин</cp:lastModifiedBy>
  <dcterms:created xsi:type="dcterms:W3CDTF">2021-01-11T09:41:41Z</dcterms:created>
  <dcterms:modified xsi:type="dcterms:W3CDTF">2021-01-11T10:29:06Z</dcterms:modified>
</cp:coreProperties>
</file>